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D1032" i="2"/>
  <c r="C1032" i="2"/>
  <c r="B1032" i="2"/>
  <c r="A1032" i="2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D1028" i="2"/>
  <c r="C1028" i="2"/>
  <c r="B1028" i="2"/>
  <c r="A1028" i="2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D1018" i="2"/>
  <c r="C1018" i="2"/>
  <c r="B1018" i="2"/>
  <c r="A1018" i="2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D1008" i="2"/>
  <c r="C1008" i="2"/>
  <c r="B1008" i="2"/>
  <c r="A1008" i="2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D1004" i="2"/>
  <c r="C1004" i="2"/>
  <c r="B1004" i="2"/>
  <c r="A1004" i="2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D994" i="2"/>
  <c r="C994" i="2"/>
  <c r="B994" i="2"/>
  <c r="A994" i="2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D984" i="2"/>
  <c r="C984" i="2"/>
  <c r="B984" i="2"/>
  <c r="A984" i="2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D980" i="2"/>
  <c r="C980" i="2"/>
  <c r="B980" i="2"/>
  <c r="A980" i="2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D970" i="2"/>
  <c r="C970" i="2"/>
  <c r="B970" i="2"/>
  <c r="A970" i="2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D960" i="2"/>
  <c r="C960" i="2"/>
  <c r="B960" i="2"/>
  <c r="A960" i="2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D956" i="2"/>
  <c r="C956" i="2"/>
  <c r="B956" i="2"/>
  <c r="A956" i="2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D946" i="2"/>
  <c r="C946" i="2"/>
  <c r="B946" i="2"/>
  <c r="A946" i="2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D936" i="2"/>
  <c r="C936" i="2"/>
  <c r="B936" i="2"/>
  <c r="A936" i="2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D932" i="2"/>
  <c r="C932" i="2"/>
  <c r="B932" i="2"/>
  <c r="A932" i="2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D922" i="2"/>
  <c r="C922" i="2"/>
  <c r="B922" i="2"/>
  <c r="A922" i="2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D912" i="2"/>
  <c r="C912" i="2"/>
  <c r="B912" i="2"/>
  <c r="A912" i="2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D908" i="2"/>
  <c r="C908" i="2"/>
  <c r="B908" i="2"/>
  <c r="A908" i="2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D898" i="2"/>
  <c r="C898" i="2"/>
  <c r="B898" i="2"/>
  <c r="A898" i="2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D888" i="2"/>
  <c r="C888" i="2"/>
  <c r="B888" i="2"/>
  <c r="A888" i="2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D884" i="2"/>
  <c r="C884" i="2"/>
  <c r="B884" i="2"/>
  <c r="A884" i="2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D874" i="2"/>
  <c r="C874" i="2"/>
  <c r="B874" i="2"/>
  <c r="A874" i="2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D864" i="2"/>
  <c r="C864" i="2"/>
  <c r="B864" i="2"/>
  <c r="A864" i="2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D860" i="2"/>
  <c r="C860" i="2"/>
  <c r="B860" i="2"/>
  <c r="A860" i="2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D850" i="2"/>
  <c r="C850" i="2"/>
  <c r="B850" i="2"/>
  <c r="A850" i="2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D840" i="2"/>
  <c r="C840" i="2"/>
  <c r="B840" i="2"/>
  <c r="A840" i="2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D836" i="2"/>
  <c r="C836" i="2"/>
  <c r="B836" i="2"/>
  <c r="A836" i="2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D826" i="2"/>
  <c r="C826" i="2"/>
  <c r="B826" i="2"/>
  <c r="A826" i="2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D816" i="2"/>
  <c r="C816" i="2"/>
  <c r="B816" i="2"/>
  <c r="A816" i="2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D812" i="2"/>
  <c r="C812" i="2"/>
  <c r="B812" i="2"/>
  <c r="A812" i="2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D802" i="2"/>
  <c r="C802" i="2"/>
  <c r="B802" i="2"/>
  <c r="A802" i="2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D792" i="2"/>
  <c r="C792" i="2"/>
  <c r="B792" i="2"/>
  <c r="A792" i="2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D788" i="2"/>
  <c r="C788" i="2"/>
  <c r="B788" i="2"/>
  <c r="A788" i="2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D778" i="2"/>
  <c r="C778" i="2"/>
  <c r="B778" i="2"/>
  <c r="A778" i="2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D768" i="2"/>
  <c r="C768" i="2"/>
  <c r="B768" i="2"/>
  <c r="A768" i="2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D764" i="2"/>
  <c r="C764" i="2"/>
  <c r="B764" i="2"/>
  <c r="A764" i="2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D754" i="2"/>
  <c r="C754" i="2"/>
  <c r="B754" i="2"/>
  <c r="A754" i="2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D744" i="2"/>
  <c r="C744" i="2"/>
  <c r="B744" i="2"/>
  <c r="A744" i="2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D740" i="2"/>
  <c r="C740" i="2"/>
  <c r="B740" i="2"/>
  <c r="A740" i="2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D730" i="2"/>
  <c r="C730" i="2"/>
  <c r="B730" i="2"/>
  <c r="A730" i="2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D720" i="2"/>
  <c r="C720" i="2"/>
  <c r="B720" i="2"/>
  <c r="A720" i="2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D716" i="2"/>
  <c r="C716" i="2"/>
  <c r="B716" i="2"/>
  <c r="A716" i="2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D706" i="2"/>
  <c r="C706" i="2"/>
  <c r="B706" i="2"/>
  <c r="A706" i="2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D696" i="2"/>
  <c r="C696" i="2"/>
  <c r="B696" i="2"/>
  <c r="A696" i="2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D692" i="2"/>
  <c r="C692" i="2"/>
  <c r="B692" i="2"/>
  <c r="A692" i="2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D682" i="2"/>
  <c r="C682" i="2"/>
  <c r="B682" i="2"/>
  <c r="A682" i="2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D672" i="2"/>
  <c r="C672" i="2"/>
  <c r="B672" i="2"/>
  <c r="A672" i="2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D668" i="2"/>
  <c r="C668" i="2"/>
  <c r="B668" i="2"/>
  <c r="A668" i="2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D658" i="2"/>
  <c r="C658" i="2"/>
  <c r="B658" i="2"/>
  <c r="A658" i="2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D648" i="2"/>
  <c r="C648" i="2"/>
  <c r="B648" i="2"/>
  <c r="A648" i="2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D644" i="2"/>
  <c r="C644" i="2"/>
  <c r="B644" i="2"/>
  <c r="A644" i="2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D634" i="2"/>
  <c r="C634" i="2"/>
  <c r="B634" i="2"/>
  <c r="A634" i="2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D624" i="2"/>
  <c r="C624" i="2"/>
  <c r="B624" i="2"/>
  <c r="A624" i="2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D620" i="2"/>
  <c r="C620" i="2"/>
  <c r="B620" i="2"/>
  <c r="A620" i="2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D610" i="2"/>
  <c r="C610" i="2"/>
  <c r="B610" i="2"/>
  <c r="A610" i="2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D602" i="2"/>
  <c r="C602" i="2"/>
  <c r="B602" i="2"/>
  <c r="A602" i="2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D597" i="2"/>
  <c r="C597" i="2"/>
  <c r="B597" i="2"/>
  <c r="A597" i="2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D579" i="2"/>
  <c r="C579" i="2"/>
  <c r="B579" i="2"/>
  <c r="A579" i="2"/>
  <c r="H578" i="2"/>
  <c r="F578" i="2"/>
  <c r="E578" i="2"/>
  <c r="D578" i="2"/>
  <c r="C578" i="2"/>
  <c r="B578" i="2"/>
  <c r="A578" i="2"/>
  <c r="H577" i="2"/>
  <c r="F577" i="2"/>
  <c r="E577" i="2"/>
  <c r="C577" i="2"/>
  <c r="B577" i="2"/>
  <c r="A577" i="2"/>
  <c r="D577" i="2" s="1"/>
  <c r="H576" i="2"/>
  <c r="F576" i="2"/>
  <c r="E576" i="2"/>
  <c r="D576" i="2"/>
  <c r="C576" i="2"/>
  <c r="B576" i="2"/>
  <c r="A576" i="2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D558" i="2"/>
  <c r="C558" i="2"/>
  <c r="B558" i="2"/>
  <c r="A558" i="2"/>
  <c r="H557" i="2"/>
  <c r="F557" i="2"/>
  <c r="E557" i="2"/>
  <c r="C557" i="2"/>
  <c r="B557" i="2"/>
  <c r="A557" i="2"/>
  <c r="D557" i="2" s="1"/>
  <c r="H556" i="2"/>
  <c r="F556" i="2"/>
  <c r="E556" i="2"/>
  <c r="D556" i="2"/>
  <c r="C556" i="2"/>
  <c r="B556" i="2"/>
  <c r="A556" i="2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D552" i="2"/>
  <c r="C552" i="2"/>
  <c r="B552" i="2"/>
  <c r="A552" i="2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D531" i="2"/>
  <c r="C531" i="2"/>
  <c r="B531" i="2"/>
  <c r="A531" i="2"/>
  <c r="H530" i="2"/>
  <c r="F530" i="2"/>
  <c r="E530" i="2"/>
  <c r="D530" i="2"/>
  <c r="C530" i="2"/>
  <c r="B530" i="2"/>
  <c r="A530" i="2"/>
  <c r="H529" i="2"/>
  <c r="F529" i="2"/>
  <c r="E529" i="2"/>
  <c r="C529" i="2"/>
  <c r="B529" i="2"/>
  <c r="A529" i="2"/>
  <c r="D529" i="2" s="1"/>
  <c r="H528" i="2"/>
  <c r="F528" i="2"/>
  <c r="E528" i="2"/>
  <c r="D528" i="2"/>
  <c r="C528" i="2"/>
  <c r="B528" i="2"/>
  <c r="A528" i="2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D506" i="2"/>
  <c r="C506" i="2"/>
  <c r="B506" i="2"/>
  <c r="A506" i="2"/>
  <c r="H505" i="2"/>
  <c r="F505" i="2"/>
  <c r="E505" i="2"/>
  <c r="D505" i="2"/>
  <c r="C505" i="2"/>
  <c r="B505" i="2"/>
  <c r="A505" i="2"/>
  <c r="H504" i="2"/>
  <c r="F504" i="2"/>
  <c r="E504" i="2"/>
  <c r="D504" i="2"/>
  <c r="C504" i="2"/>
  <c r="B504" i="2"/>
  <c r="A504" i="2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D482" i="2"/>
  <c r="C482" i="2"/>
  <c r="B482" i="2"/>
  <c r="A482" i="2"/>
  <c r="H481" i="2"/>
  <c r="F481" i="2"/>
  <c r="E481" i="2"/>
  <c r="D481" i="2"/>
  <c r="C481" i="2"/>
  <c r="B481" i="2"/>
  <c r="A481" i="2"/>
  <c r="H480" i="2"/>
  <c r="F480" i="2"/>
  <c r="E480" i="2"/>
  <c r="D480" i="2"/>
  <c r="C480" i="2"/>
  <c r="B480" i="2"/>
  <c r="A480" i="2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D458" i="2"/>
  <c r="C458" i="2"/>
  <c r="B458" i="2"/>
  <c r="A458" i="2"/>
  <c r="H457" i="2"/>
  <c r="F457" i="2"/>
  <c r="E457" i="2"/>
  <c r="D457" i="2"/>
  <c r="C457" i="2"/>
  <c r="B457" i="2"/>
  <c r="A457" i="2"/>
  <c r="H456" i="2"/>
  <c r="F456" i="2"/>
  <c r="E456" i="2"/>
  <c r="D456" i="2"/>
  <c r="C456" i="2"/>
  <c r="B456" i="2"/>
  <c r="A456" i="2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D434" i="2"/>
  <c r="C434" i="2"/>
  <c r="B434" i="2"/>
  <c r="A434" i="2"/>
  <c r="H433" i="2"/>
  <c r="F433" i="2"/>
  <c r="E433" i="2"/>
  <c r="D433" i="2"/>
  <c r="C433" i="2"/>
  <c r="B433" i="2"/>
  <c r="A433" i="2"/>
  <c r="H432" i="2"/>
  <c r="F432" i="2"/>
  <c r="E432" i="2"/>
  <c r="D432" i="2"/>
  <c r="C432" i="2"/>
  <c r="B432" i="2"/>
  <c r="A432" i="2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D410" i="2"/>
  <c r="C410" i="2"/>
  <c r="B410" i="2"/>
  <c r="A410" i="2"/>
  <c r="H409" i="2"/>
  <c r="F409" i="2"/>
  <c r="E409" i="2"/>
  <c r="D409" i="2"/>
  <c r="C409" i="2"/>
  <c r="B409" i="2"/>
  <c r="A409" i="2"/>
  <c r="H408" i="2"/>
  <c r="F408" i="2"/>
  <c r="E408" i="2"/>
  <c r="D408" i="2"/>
  <c r="C408" i="2"/>
  <c r="B408" i="2"/>
  <c r="A408" i="2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D386" i="2"/>
  <c r="C386" i="2"/>
  <c r="B386" i="2"/>
  <c r="A386" i="2"/>
  <c r="H385" i="2"/>
  <c r="F385" i="2"/>
  <c r="E385" i="2"/>
  <c r="D385" i="2"/>
  <c r="C385" i="2"/>
  <c r="B385" i="2"/>
  <c r="A385" i="2"/>
  <c r="H384" i="2"/>
  <c r="F384" i="2"/>
  <c r="E384" i="2"/>
  <c r="D384" i="2"/>
  <c r="C384" i="2"/>
  <c r="B384" i="2"/>
  <c r="A384" i="2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D362" i="2"/>
  <c r="C362" i="2"/>
  <c r="B362" i="2"/>
  <c r="A362" i="2"/>
  <c r="H361" i="2"/>
  <c r="F361" i="2"/>
  <c r="E361" i="2"/>
  <c r="D361" i="2"/>
  <c r="C361" i="2"/>
  <c r="B361" i="2"/>
  <c r="A361" i="2"/>
  <c r="H360" i="2"/>
  <c r="F360" i="2"/>
  <c r="E360" i="2"/>
  <c r="D360" i="2"/>
  <c r="C360" i="2"/>
  <c r="B360" i="2"/>
  <c r="A360" i="2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D338" i="2"/>
  <c r="C338" i="2"/>
  <c r="B338" i="2"/>
  <c r="A338" i="2"/>
  <c r="H337" i="2"/>
  <c r="F337" i="2"/>
  <c r="E337" i="2"/>
  <c r="D337" i="2"/>
  <c r="C337" i="2"/>
  <c r="B337" i="2"/>
  <c r="A337" i="2"/>
  <c r="H336" i="2"/>
  <c r="F336" i="2"/>
  <c r="E336" i="2"/>
  <c r="D336" i="2"/>
  <c r="C336" i="2"/>
  <c r="B336" i="2"/>
  <c r="A336" i="2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D315" i="2"/>
  <c r="C315" i="2"/>
  <c r="B315" i="2"/>
  <c r="A315" i="2"/>
  <c r="H314" i="2"/>
  <c r="F314" i="2"/>
  <c r="E314" i="2"/>
  <c r="D314" i="2"/>
  <c r="C314" i="2"/>
  <c r="B314" i="2"/>
  <c r="A314" i="2"/>
  <c r="H313" i="2"/>
  <c r="F313" i="2"/>
  <c r="E313" i="2"/>
  <c r="D313" i="2"/>
  <c r="C313" i="2"/>
  <c r="B313" i="2"/>
  <c r="A313" i="2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D291" i="2"/>
  <c r="C291" i="2"/>
  <c r="B291" i="2"/>
  <c r="A291" i="2"/>
  <c r="H290" i="2"/>
  <c r="F290" i="2"/>
  <c r="E290" i="2"/>
  <c r="D290" i="2"/>
  <c r="C290" i="2"/>
  <c r="B290" i="2"/>
  <c r="A290" i="2"/>
  <c r="H289" i="2"/>
  <c r="F289" i="2"/>
  <c r="E289" i="2"/>
  <c r="D289" i="2"/>
  <c r="C289" i="2"/>
  <c r="B289" i="2"/>
  <c r="A289" i="2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D266" i="2"/>
  <c r="C266" i="2"/>
  <c r="B266" i="2"/>
  <c r="A266" i="2"/>
  <c r="H265" i="2"/>
  <c r="F265" i="2"/>
  <c r="E265" i="2"/>
  <c r="D265" i="2"/>
  <c r="C265" i="2"/>
  <c r="B265" i="2"/>
  <c r="A265" i="2"/>
  <c r="H264" i="2"/>
  <c r="F264" i="2"/>
  <c r="E264" i="2"/>
  <c r="D264" i="2"/>
  <c r="C264" i="2"/>
  <c r="B264" i="2"/>
  <c r="A264" i="2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D243" i="2"/>
  <c r="C243" i="2"/>
  <c r="B243" i="2"/>
  <c r="A243" i="2"/>
  <c r="H242" i="2"/>
  <c r="F242" i="2"/>
  <c r="E242" i="2"/>
  <c r="D242" i="2"/>
  <c r="C242" i="2"/>
  <c r="B242" i="2"/>
  <c r="A242" i="2"/>
  <c r="H241" i="2"/>
  <c r="F241" i="2"/>
  <c r="E241" i="2"/>
  <c r="D241" i="2"/>
  <c r="C241" i="2"/>
  <c r="B241" i="2"/>
  <c r="A241" i="2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D219" i="2"/>
  <c r="C219" i="2"/>
  <c r="B219" i="2"/>
  <c r="A219" i="2"/>
  <c r="H218" i="2"/>
  <c r="F218" i="2"/>
  <c r="E218" i="2"/>
  <c r="D218" i="2"/>
  <c r="C218" i="2"/>
  <c r="B218" i="2"/>
  <c r="A218" i="2"/>
  <c r="H217" i="2"/>
  <c r="F217" i="2"/>
  <c r="E217" i="2"/>
  <c r="D217" i="2"/>
  <c r="C217" i="2"/>
  <c r="B217" i="2"/>
  <c r="A217" i="2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D194" i="2"/>
  <c r="C194" i="2"/>
  <c r="B194" i="2"/>
  <c r="A194" i="2"/>
  <c r="H193" i="2"/>
  <c r="F193" i="2"/>
  <c r="E193" i="2"/>
  <c r="D193" i="2"/>
  <c r="C193" i="2"/>
  <c r="B193" i="2"/>
  <c r="A193" i="2"/>
  <c r="H192" i="2"/>
  <c r="F192" i="2"/>
  <c r="E192" i="2"/>
  <c r="D192" i="2"/>
  <c r="C192" i="2"/>
  <c r="B192" i="2"/>
  <c r="A192" i="2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D171" i="2"/>
  <c r="C171" i="2"/>
  <c r="B171" i="2"/>
  <c r="A171" i="2"/>
  <c r="H170" i="2"/>
  <c r="F170" i="2"/>
  <c r="E170" i="2"/>
  <c r="D170" i="2"/>
  <c r="C170" i="2"/>
  <c r="B170" i="2"/>
  <c r="A170" i="2"/>
  <c r="H169" i="2"/>
  <c r="F169" i="2"/>
  <c r="E169" i="2"/>
  <c r="D169" i="2"/>
  <c r="C169" i="2"/>
  <c r="B169" i="2"/>
  <c r="A169" i="2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D147" i="2"/>
  <c r="C147" i="2"/>
  <c r="B147" i="2"/>
  <c r="A147" i="2"/>
  <c r="H146" i="2"/>
  <c r="F146" i="2"/>
  <c r="E146" i="2"/>
  <c r="D146" i="2"/>
  <c r="C146" i="2"/>
  <c r="B146" i="2"/>
  <c r="A146" i="2"/>
  <c r="H145" i="2"/>
  <c r="F145" i="2"/>
  <c r="E145" i="2"/>
  <c r="D145" i="2"/>
  <c r="C145" i="2"/>
  <c r="B145" i="2"/>
  <c r="A145" i="2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D122" i="2"/>
  <c r="C122" i="2"/>
  <c r="B122" i="2"/>
  <c r="A122" i="2"/>
  <c r="H121" i="2"/>
  <c r="F121" i="2"/>
  <c r="E121" i="2"/>
  <c r="D121" i="2"/>
  <c r="C121" i="2"/>
  <c r="B121" i="2"/>
  <c r="A121" i="2"/>
  <c r="H120" i="2"/>
  <c r="F120" i="2"/>
  <c r="E120" i="2"/>
  <c r="D120" i="2"/>
  <c r="C120" i="2"/>
  <c r="B120" i="2"/>
  <c r="A120" i="2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D100" i="2"/>
  <c r="C100" i="2"/>
  <c r="B100" i="2"/>
  <c r="A100" i="2"/>
  <c r="H99" i="2"/>
  <c r="F99" i="2"/>
  <c r="E99" i="2"/>
  <c r="C99" i="2"/>
  <c r="B99" i="2"/>
  <c r="A99" i="2"/>
  <c r="D99" i="2" s="1"/>
  <c r="H98" i="2"/>
  <c r="F98" i="2"/>
  <c r="E98" i="2"/>
  <c r="D98" i="2"/>
  <c r="C98" i="2"/>
  <c r="B98" i="2"/>
  <c r="A98" i="2"/>
  <c r="H97" i="2"/>
  <c r="F97" i="2"/>
  <c r="E97" i="2"/>
  <c r="C97" i="2"/>
  <c r="B97" i="2"/>
  <c r="A97" i="2"/>
  <c r="D97" i="2" s="1"/>
  <c r="H96" i="2"/>
  <c r="F96" i="2"/>
  <c r="E96" i="2"/>
  <c r="D96" i="2"/>
  <c r="C96" i="2"/>
  <c r="B96" i="2"/>
  <c r="A96" i="2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D74" i="2"/>
  <c r="C74" i="2"/>
  <c r="B74" i="2"/>
  <c r="A74" i="2"/>
  <c r="H73" i="2"/>
  <c r="F73" i="2"/>
  <c r="E73" i="2"/>
  <c r="D73" i="2"/>
  <c r="C73" i="2"/>
  <c r="B73" i="2"/>
  <c r="A73" i="2"/>
  <c r="H72" i="2"/>
  <c r="F72" i="2"/>
  <c r="E72" i="2"/>
  <c r="D72" i="2"/>
  <c r="C72" i="2"/>
  <c r="B72" i="2"/>
  <c r="A72" i="2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D56" i="2"/>
  <c r="C56" i="2"/>
  <c r="B56" i="2"/>
  <c r="A56" i="2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D52" i="2"/>
  <c r="C52" i="2"/>
  <c r="B52" i="2"/>
  <c r="A52" i="2"/>
  <c r="H51" i="2"/>
  <c r="F51" i="2"/>
  <c r="E51" i="2"/>
  <c r="D51" i="2"/>
  <c r="C51" i="2"/>
  <c r="B51" i="2"/>
  <c r="A51" i="2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D26" i="2"/>
  <c r="C26" i="2"/>
  <c r="B26" i="2"/>
  <c r="A26" i="2"/>
  <c r="H25" i="2"/>
  <c r="F25" i="2"/>
  <c r="E25" i="2"/>
  <c r="D25" i="2"/>
  <c r="C25" i="2"/>
  <c r="B25" i="2"/>
  <c r="A25" i="2"/>
  <c r="H24" i="2"/>
  <c r="F24" i="2"/>
  <c r="E24" i="2"/>
  <c r="D24" i="2"/>
  <c r="C24" i="2"/>
  <c r="B24" i="2"/>
  <c r="A24" i="2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D7" i="2"/>
  <c r="C7" i="2"/>
  <c r="B7" i="2"/>
  <c r="A7" i="2"/>
  <c r="H6" i="2"/>
  <c r="F6" i="2"/>
  <c r="E6" i="2"/>
  <c r="D6" i="2"/>
  <c r="C6" i="2"/>
  <c r="B6" i="2"/>
  <c r="A6" i="2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<sst xmlns="http://schemas.openxmlformats.org/spreadsheetml/2006/main" count="395" uniqueCount="327">
  <si>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</si>
  <si>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</si>
  <si>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</si>
  <si>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</si>
  <si>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</si>
  <si>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</si>
  <si>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</si>
  <si>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</si>
  <si>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</si>
  <si>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</si>
  <si>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</si>
  <si>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</si>
  <si>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</si>
  <si>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</si>
  <si>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</si>
  <si>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</si>
  <si>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</si>
  <si>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</si>
  <si>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</si>
  <si>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</si>
  <si>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</si>
  <si>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</si>
  <si>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</si>
  <si>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</si>
  <si>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</si>
  <si>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</si>
  <si>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</si>
  <si>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</si>
  <si>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</si>
  <si>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</si>
  <si>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</si>
  <si>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</si>
  <si>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</si>
  <si>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</si>
  <si>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</si>
  <si>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</si>
  <si>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</si>
  <si>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</si>
  <si>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</si>
  <si>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</si>
  <si>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</si>
  <si>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</si>
  <si>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</si>
  <si>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</si>
  <si>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</si>
  <si>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</si>
  <si>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</si>
  <si>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</si>
  <si>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</si>
  <si>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</si>
  <si>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</si>
  <si>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</si>
  <si>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</si>
  <si>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</si>
  <si>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</si>
  <si>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</si>
  <si>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</si>
  <si>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</si>
  <si>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</si>
  <si>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</si>
  <si>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</si>
  <si>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</si>
  <si>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</si>
  <si>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</si>
  <si>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</si>
  <si>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</si>
  <si>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</si>
  <si>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</si>
  <si>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</si>
  <si>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</si>
  <si>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</si>
  <si>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</si>
  <si>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</si>
  <si>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</si>
  <si>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</si>
  <si>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</si>
  <si>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</si>
  <si>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</si>
  <si>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</si>
  <si>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</si>
  <si>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</si>
  <si>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</si>
  <si>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</si>
  <si>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</si>
  <si>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</si>
  <si>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</si>
  <si>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</si>
  <si>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</si>
  <si>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</si>
  <si>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</si>
  <si>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</si>
  <si>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</si>
  <si>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</si>
  <si>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</si>
  <si>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</si>
  <si>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</si>
  <si>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</si>
  <si>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</si>
  <si>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</si>
  <si>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</si>
  <si>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</si>
  <si>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</si>
  <si>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</si>
  <si>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</si>
  <si>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</si>
  <si>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</si>
  <si>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</si>
  <si>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</si>
  <si>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</si>
  <si>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</si>
  <si>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</si>
  <si>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</si>
  <si>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</si>
  <si>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</si>
  <si>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</si>
  <si>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</si>
  <si>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</si>
  <si>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</si>
  <si>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</si>
  <si>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</si>
  <si>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</si>
  <si>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</si>
  <si>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</si>
  <si>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</si>
  <si>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</si>
  <si>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</si>
  <si>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</si>
  <si>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</si>
  <si>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</si>
  <si>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</si>
  <si>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</si>
  <si>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</si>
  <si>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</si>
  <si>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</si>
  <si>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</si>
  <si>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</si>
  <si>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</si>
  <si>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</si>
  <si>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</si>
  <si>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</si>
  <si>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</si>
  <si>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</si>
  <si>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</si>
  <si>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</si>
  <si>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</si>
  <si>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</si>
  <si>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</si>
  <si>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</si>
  <si>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</si>
  <si>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</si>
  <si>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</si>
  <si>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</si>
  <si>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</si>
  <si>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</si>
  <si>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</si>
  <si>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</si>
  <si>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</si>
  <si>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</si>
  <si>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</si>
  <si>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</si>
  <si>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</si>
  <si>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</si>
  <si>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</si>
  <si>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</si>
  <si>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</si>
  <si>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</si>
  <si>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</si>
  <si>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</si>
  <si>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</si>
  <si>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</si>
  <si>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</si>
  <si>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</si>
  <si>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</si>
  <si>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</si>
  <si>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</si>
  <si>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21/03/2024</t>
  </si>
  <si>
    <t>PD24000552</t>
  </si>
  <si>
    <t>הנדסה-מטה</t>
  </si>
  <si>
    <t>בטיפול רכש</t>
  </si>
  <si>
    <t>liat</t>
  </si>
  <si>
    <t>Y</t>
  </si>
  <si>
    <t>W2400038</t>
  </si>
  <si>
    <t>evgeniy_m</t>
  </si>
  <si>
    <t>400</t>
  </si>
  <si>
    <t>חוזה עבודות</t>
  </si>
  <si>
    <t>00</t>
  </si>
  <si>
    <t>מאשרי דרישות מרוכזות - כללי</t>
  </si>
  <si>
    <t>X</t>
  </si>
  <si>
    <t>818,570.00</t>
  </si>
  <si>
    <t>139,156.90</t>
  </si>
  <si>
    <t>957,726.90</t>
  </si>
  <si>
    <t>ILS</t>
  </si>
  <si>
    <t>002</t>
  </si>
  <si>
    <t>zvi</t>
  </si>
  <si>
    <t>michal</t>
  </si>
  <si>
    <t>ממתין לועדת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</si>
  <si>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</si>
  <si>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</si>
  <si>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</si>
  <si>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</si>
  <si>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</si>
  <si>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</si>
  <si>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</si>
  <si>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</si>
  <si>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עבודות צנרת כיבוי אש וקונסטרוקציה בטרמינל</t>
  </si>
  <si>
    <t>יבגני מגידס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</si>
  <si>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</si>
  <si>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</si>
  <si>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</si>
  <si>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</si>
  <si>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</si>
  <si>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</si>
  <si>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</si>
  <si>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</si>
  <si>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</si>
  <si>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</si>
  <si>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</si>
  <si>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העלאת קו כיבוי אש תת"ק</t>
  </si>
  <si>
    <t>423,270</t>
  </si>
  <si>
    <t>1.00</t>
  </si>
  <si>
    <t>יח</t>
  </si>
  <si>
    <t>423,270.00</t>
  </si>
  <si>
    <t>108</t>
  </si>
  <si>
    <t>230076</t>
  </si>
  <si>
    <t>210</t>
  </si>
  <si>
    <t>108.230076.12.210-400</t>
  </si>
  <si>
    <t>טרמינל</t>
  </si>
  <si>
    <t>העלאת צנרת כ"א תת"ק לעילי טרמינל</t>
  </si>
  <si>
    <t>רכוש קבוע</t>
  </si>
  <si>
    <t>השקעות בבטיחות וכיבוי-הנדסה</t>
  </si>
  <si>
    <t>1002</t>
  </si>
  <si>
    <t>הזמנה אחרונה</t>
  </si>
  <si>
    <t>WTO010</t>
  </si>
  <si>
    <t>כתב כמויות עבודות הנדסה</t>
  </si>
  <si>
    <t>כתב כמויות עבודות</t>
  </si>
  <si>
    <t>WE060028</t>
  </si>
  <si>
    <t>השחלה צינור ''4-''10</t>
  </si>
  <si>
    <t>הנחה והשחלה צינור ''10 - ''4 בשרוול, התקנת טבעות וסנדלי תמך, התקנת אטם קצה שרוול, בדיקה חשמלית לחוסר מגע צינור/ שרוול.</t>
  </si>
  <si>
    <t>מטר</t>
  </si>
  <si>
    <t>6.3.28</t>
  </si>
  <si>
    <t>WE050029</t>
  </si>
  <si>
    <t>ברגי פיליפס קוטר ''1/2 עד ''3/4</t>
  </si>
  <si>
    <t>אספקה, קידוח, התקנה והידוק של ברגי פיליפס בקוטר של ''1/2 עד ''3/4</t>
  </si>
  <si>
    <t>6.1.153</t>
  </si>
  <si>
    <t>WE050035</t>
  </si>
  <si>
    <t>קונסטורקציה מפלדה מגולוונת</t>
  </si>
  <si>
    <t>אספקה, יצור והרכבה של קונסטרוקציית פלדה מפרופילים מגולוונים,פחי קשר מגולוונים,פחי עיגון ברגים ואומים מגולוונים</t>
  </si>
  <si>
    <t>ק'ג</t>
  </si>
  <si>
    <t>6.1.207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</si>
  <si>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</si>
  <si>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</si>
  <si>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</si>
  <si>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ID</t>
  </si>
  <si>
    <t>6.2.01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</si>
  <si>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</si>
  <si>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</si>
  <si>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</si>
  <si>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</si>
  <si>
    <t>WE070006</t>
  </si>
  <si>
    <t>חיתוך צנרת ב''חם'' כולל הכנת מדר</t>
  </si>
  <si>
    <t>חיתוך ב''חם'' קצה צינור כולל הכנת מדר</t>
  </si>
  <si>
    <t>6.2.06</t>
  </si>
  <si>
    <t>WE070009</t>
  </si>
  <si>
    <t>פרוק של זוג אוגנים עד וכולל ASA 300</t>
  </si>
  <si>
    <t>פרוק של זוג אוגנים מכל סוג עד וכולל ASA 300</t>
  </si>
  <si>
    <t>6.2.09</t>
  </si>
  <si>
    <t>WE070011</t>
  </si>
  <si>
    <t>פרוק מגופים עד וכולל ASA 300</t>
  </si>
  <si>
    <t>פרוק מגופים ואביזרים מאוגנים עד וכולל ASA 300</t>
  </si>
  <si>
    <t>6.2.11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</si>
  <si>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</si>
  <si>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</si>
  <si>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</si>
  <si>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</si>
  <si>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</si>
  <si>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</si>
  <si>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</si>
  <si>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</si>
  <si>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</si>
  <si>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WE070016</t>
  </si>
  <si>
    <t>הרכבת מגופים עד ASA 300</t>
  </si>
  <si>
    <t>הרכבת מגופים ואביזרים מאוגנים עד ASA 300.</t>
  </si>
  <si>
    <t>6.2.16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</si>
  <si>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</si>
  <si>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</si>
  <si>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</si>
  <si>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</si>
  <si>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WE070022</t>
  </si>
  <si>
    <t>התקנת איחוד / רקורד</t>
  </si>
  <si>
    <t>הרכבה פתיחה או וסגירה של איחוד / רקורד כולל כל חומרי העזר</t>
  </si>
  <si>
    <t>6.2.22</t>
  </si>
  <si>
    <t>WE070024</t>
  </si>
  <si>
    <t>עבודות צביעה</t>
  </si>
  <si>
    <t>ניקוי אברסיבי וצביעה של צנרת במערכת אפוקסי בהתאם למפרט.</t>
  </si>
  <si>
    <t>6.2.24</t>
  </si>
  <si>
    <t>WE070026</t>
  </si>
  <si>
    <t>אספקה והתקנה של תמיכות בטון טרומיות עד רוחב 100 ס''מ</t>
  </si>
  <si>
    <t>תמיכות בטון טרומיות - אדנים כבדים - לצנרת עד רוחב 100 ס''מ בהתאם לסטנדרט ולפמן עם תושבת עליונה מפלדה.</t>
  </si>
  <si>
    <t>6.2.26</t>
  </si>
  <si>
    <t>WE070046</t>
  </si>
  <si>
    <t>חפירה לצנרת עד עומק 1.2 מטר</t>
  </si>
  <si>
    <t>חפירה בכלים מכניים עד עומק של 1.2 מטר להטמנה או פרוק של צנרת כולל כסוי החפירה</t>
  </si>
  <si>
    <t>מ3</t>
  </si>
  <si>
    <t>6.2.46</t>
  </si>
  <si>
    <t>WE070049</t>
  </si>
  <si>
    <t>פרוק צנרת תת קרקעית</t>
  </si>
  <si>
    <t>חתוך בקר, פרוק צנרת תת-קרקעית, ניקוי, גז פריי והובלה לאתר פינוי פסולת (לא כולל חפירה)</t>
  </si>
  <si>
    <t>6.2.49</t>
  </si>
  <si>
    <t>WE070050</t>
  </si>
  <si>
    <t>הרכבת צנרת תת קרקעית</t>
  </si>
  <si>
    <t>הרכבת צנרת תת-קרקעית כולל מבחן לחץ (לא כולל חפירה).</t>
  </si>
  <si>
    <t>6.2.50</t>
  </si>
  <si>
    <t>WE070051</t>
  </si>
  <si>
    <t>השלמת ציפוי של צנרת תת-קרקעית.</t>
  </si>
  <si>
    <t>בידוד של ראשי ריתוך של צנרת תת-קרקעית בסרטים פלסטים כולל כל עבוודת העזר הנדרשות (לא כולל אספקת הסרטים)</t>
  </si>
  <si>
    <t>6.2.51</t>
  </si>
  <si>
    <t>WE090017</t>
  </si>
  <si>
    <t>מלגזה/מעמיס טלסקופי</t>
  </si>
  <si>
    <t>ש'ע</t>
  </si>
  <si>
    <t>6.5.18</t>
  </si>
  <si>
    <t>WE100012</t>
  </si>
  <si>
    <t>עוזר למסגר,לצנר ולרתך</t>
  </si>
  <si>
    <t>6.5.32</t>
  </si>
  <si>
    <t>WE100013</t>
  </si>
  <si>
    <t>מסגר,צנר ורתך</t>
  </si>
  <si>
    <t>מסגר,צנר ורתך מוסמך</t>
  </si>
  <si>
    <t>6.5.33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</si>
</sst>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העלאת קו כיבוי אש תת"ק</v>
      </c>
      <c r="B2" s="5"/>
      <c r="C2" s="5" t="str">
        <f>IF(DataSheet!B2&lt;&gt;0,DataSheet!B2,"")</f>
        <v>PD24000552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WE060028</v>
      </c>
      <c r="B5" s="4" t="str">
        <f>IF(DataSheet!D6&lt;&gt;0,DataSheet!D6,"")</f>
        <v>השחלה צינור ''4-''10</v>
      </c>
      <c r="C5" s="4" t="str">
        <f>IF(DataSheet!E6&lt;&gt;0,DataSheet!E6,"")</f>
        <v>הנחה והשחלה צינור ''10 - ''4 בשרוול, התקנת טבעות וסנדלי תמך, התקנת אטם קצה שרוול, בדיקה חשמלית לחוסר מגע צינור/ שרוול.</v>
      </c>
      <c r="D5" s="5" t="str">
        <f>IF(A5="","",IF(DataSheet!J6=0,"פריט ללא הבהרה",DataSheet!J6))</f>
        <v>6.3.28</v>
      </c>
      <c r="E5">
        <f>IF(DataSheet!B6&lt;&gt;0,DataSheet!B6,"")</f>
        <v>24</v>
      </c>
      <c r="F5" t="str">
        <f>IF(DataSheet!F6&lt;&gt;0,DataSheet!F6,"")</f>
        <v>מטר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WE050029</v>
      </c>
      <c r="B6" s="4" t="str">
        <f>IF(DataSheet!D7&lt;&gt;0,DataSheet!D7,"")</f>
        <v>ברגי פיליפס קוטר ''1/2 עד ''3/4</v>
      </c>
      <c r="C6" s="4" t="str">
        <f>IF(DataSheet!E7&lt;&gt;0,DataSheet!E7,"")</f>
        <v>אספקה, קידוח, התקנה והידוק של ברגי פיליפס בקוטר של ''1/2 עד ''3/4</v>
      </c>
      <c r="D6" s="5" t="str">
        <f>IF(A6="","",IF(DataSheet!J7=0,"פריט ללא הבהרה",DataSheet!J7))</f>
        <v>6.1.153</v>
      </c>
      <c r="E6">
        <f>IF(DataSheet!B7&lt;&gt;0,DataSheet!B7,"")</f>
        <v>120</v>
      </c>
      <c r="F6" t="str">
        <f>IF(DataSheet!F7&lt;&gt;0,DataSheet!F7,"")</f>
        <v>יח'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WE050035</v>
      </c>
      <c r="B7" s="4" t="str">
        <f>IF(DataSheet!D8&lt;&gt;0,DataSheet!D8,"")</f>
        <v>קונסטורקציה מפלדה מגולוונת</v>
      </c>
      <c r="C7" s="4" t="str">
        <f>IF(DataSheet!E8&lt;&gt;0,DataSheet!E8,"")</f>
        <v>אספקה, יצור והרכבה של קונסטרוקציית פלדה מפרופילים מגולוונים,פחי קשר מגולוונים,פחי עיגון ברגים ואומים מגולוונים</v>
      </c>
      <c r="D7" s="5" t="str">
        <f>IF(A7="","",IF(DataSheet!J8=0,"פריט ללא הבהרה",DataSheet!J8))</f>
        <v>6.1.207</v>
      </c>
      <c r="E7">
        <f>IF(DataSheet!B8&lt;&gt;0,DataSheet!B8,"")</f>
        <v>230</v>
      </c>
      <c r="F7" t="str">
        <f>IF(DataSheet!F8&lt;&gt;0,DataSheet!F8,"")</f>
        <v>ק'ג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WE070001</v>
      </c>
      <c r="B8" s="4" t="str">
        <f>IF(DataSheet!D9&lt;&gt;0,DataSheet!D9,"")</f>
        <v>ריתוך צנרת פלדת פחמן עד וכולל sch-40 ואוגנים ASA300</v>
      </c>
      <c r="C8" s="4" t="str">
        <f>IF(DataSheet!E9&lt;&gt;0,DataSheet!E9,"")</f>
        <v>ריתוך כל סוגי האוגנים ו/או ריתוך השקה ו/או ריתוך SW מפלדת פחמן עד וכולל sch-40 ואוגנים ASA 300 כולל הכנת מדר</v>
      </c>
      <c r="D8" s="5" t="str">
        <f>IF(A8="","",IF(DataSheet!J9=0,"פריט ללא הבהרה",DataSheet!J9))</f>
        <v>6.2.01</v>
      </c>
      <c r="E8">
        <f>IF(DataSheet!B9&lt;&gt;0,DataSheet!B9,"")</f>
        <v>1100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WE070004</v>
      </c>
      <c r="B9" s="4" t="str">
        <f>IF(DataSheet!D10&lt;&gt;0,DataSheet!D10,"")</f>
        <v>חדירה בצנרת ראשית עד וכולל sch-40</v>
      </c>
      <c r="C9" s="4" t="str">
        <f>IF(DataSheet!E10&lt;&gt;0,DataSheet!E10,"")</f>
        <v>עיבוד התקנה וריתוך של חדירה בצנרת ראשית בכל זוית עד וכולל צנרת sch-40.</v>
      </c>
      <c r="D9" s="5" t="str">
        <f>IF(A9="","",IF(DataSheet!J10=0,"פריט ללא הבהרה",DataSheet!J10))</f>
        <v>6.2.04</v>
      </c>
      <c r="E9">
        <f>IF(DataSheet!B10&lt;&gt;0,DataSheet!B10,"")</f>
        <v>85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WE070006</v>
      </c>
      <c r="B10" s="4" t="str">
        <f>IF(DataSheet!D11&lt;&gt;0,DataSheet!D11,"")</f>
        <v>חיתוך צנרת ב''חם'' כולל הכנת מדר</v>
      </c>
      <c r="C10" s="4" t="str">
        <f>IF(DataSheet!E11&lt;&gt;0,DataSheet!E11,"")</f>
        <v>חיתוך ב''חם'' קצה צינור כולל הכנת מדר</v>
      </c>
      <c r="D10" s="5" t="str">
        <f>IF(A10="","",IF(DataSheet!J11=0,"פריט ללא הבהרה",DataSheet!J11))</f>
        <v>6.2.06</v>
      </c>
      <c r="E10">
        <f>IF(DataSheet!B11&lt;&gt;0,DataSheet!B11,"")</f>
        <v>120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WE070009</v>
      </c>
      <c r="B11" s="4" t="str">
        <f>IF(DataSheet!D12&lt;&gt;0,DataSheet!D12,"")</f>
        <v>פרוק של זוג אוגנים עד וכולל ASA 300</v>
      </c>
      <c r="C11" s="4" t="str">
        <f>IF(DataSheet!E12&lt;&gt;0,DataSheet!E12,"")</f>
        <v>פרוק של זוג אוגנים מכל סוג עד וכולל ASA 300</v>
      </c>
      <c r="D11" s="5" t="str">
        <f>IF(A11="","",IF(DataSheet!J12=0,"פריט ללא הבהרה",DataSheet!J12))</f>
        <v>6.2.09</v>
      </c>
      <c r="E11">
        <f>IF(DataSheet!B12&lt;&gt;0,DataSheet!B12,"")</f>
        <v>48</v>
      </c>
      <c r="F11" t="str">
        <f>IF(DataSheet!F12&lt;&gt;0,DataSheet!F12,"")</f>
        <v>ID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>WE070011</v>
      </c>
      <c r="B12" s="4" t="str">
        <f>IF(DataSheet!D13&lt;&gt;0,DataSheet!D13,"")</f>
        <v>פרוק מגופים עד וכולל ASA 300</v>
      </c>
      <c r="C12" s="4" t="str">
        <f>IF(DataSheet!E13&lt;&gt;0,DataSheet!E13,"")</f>
        <v>פרוק מגופים ואביזרים מאוגנים עד וכולל ASA 300</v>
      </c>
      <c r="D12" s="5" t="str">
        <f>IF(A12="","",IF(DataSheet!J13=0,"פריט ללא הבהרה",DataSheet!J13))</f>
        <v>6.2.11</v>
      </c>
      <c r="E12">
        <f>IF(DataSheet!B13&lt;&gt;0,DataSheet!B13,"")</f>
        <v>120</v>
      </c>
      <c r="F12" t="str">
        <f>IF(DataSheet!F13&lt;&gt;0,DataSheet!F13,"")</f>
        <v>ID</v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>WE070013</v>
      </c>
      <c r="B13" s="4" t="str">
        <f>IF(DataSheet!D14&lt;&gt;0,DataSheet!D14,"")</f>
        <v>פרוק צנרת עילית, גז פריי, הובלה לאתר פינוי פסולת</v>
      </c>
      <c r="C13" s="4" t="str">
        <f>IF(DataSheet!E14&lt;&gt;0,DataSheet!E14,"")</f>
        <v>פרוק צנרת עילית, ניקוי, שטיפה, גז פריי והובלה לאתר פינוי פסולת</v>
      </c>
      <c r="D13" s="5" t="str">
        <f>IF(A13="","",IF(DataSheet!J14=0,"פריט ללא הבהרה",DataSheet!J14))</f>
        <v>6.2.13</v>
      </c>
      <c r="E13">
        <f>IF(DataSheet!B14&lt;&gt;0,DataSheet!B14,"")</f>
        <v>240</v>
      </c>
      <c r="F13" t="str">
        <f>IF(DataSheet!F14&lt;&gt;0,DataSheet!F14,"")</f>
        <v>IDM</v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>WE070014</v>
      </c>
      <c r="B14" s="4" t="str">
        <f>IF(DataSheet!D15&lt;&gt;0,DataSheet!D15,"")</f>
        <v>חיבור אוגנים עד וכולל דרג ASA 300</v>
      </c>
      <c r="C14" s="4" t="str">
        <f>IF(DataSheet!E15&lt;&gt;0,DataSheet!E15,"")</f>
        <v>חיבור של זוג אוגנים מכל סוג עד וכולל דרג ASA 300</v>
      </c>
      <c r="D14" s="5" t="str">
        <f>IF(A14="","",IF(DataSheet!J15=0,"פריט ללא הבהרה",DataSheet!J15))</f>
        <v>6.2.14</v>
      </c>
      <c r="E14">
        <f>IF(DataSheet!B15&lt;&gt;0,DataSheet!B15,"")</f>
        <v>100</v>
      </c>
      <c r="F14" t="str">
        <f>IF(DataSheet!F15&lt;&gt;0,DataSheet!F15,"")</f>
        <v>ID</v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>WE070016</v>
      </c>
      <c r="B15" s="4" t="str">
        <f>IF(DataSheet!D16&lt;&gt;0,DataSheet!D16,"")</f>
        <v>הרכבת מגופים עד ASA 300</v>
      </c>
      <c r="C15" s="4" t="str">
        <f>IF(DataSheet!E16&lt;&gt;0,DataSheet!E16,"")</f>
        <v>הרכבת מגופים ואביזרים מאוגנים עד ASA 300.</v>
      </c>
      <c r="D15" s="5" t="str">
        <f>IF(A15="","",IF(DataSheet!J16=0,"פריט ללא הבהרה",DataSheet!J16))</f>
        <v>6.2.16</v>
      </c>
      <c r="E15">
        <f>IF(DataSheet!B16&lt;&gt;0,DataSheet!B16,"")</f>
        <v>270</v>
      </c>
      <c r="F15" t="str">
        <f>IF(DataSheet!F16&lt;&gt;0,DataSheet!F16,"")</f>
        <v>ID</v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>WE070018</v>
      </c>
      <c r="B16" s="4" t="str">
        <f>IF(DataSheet!D17&lt;&gt;0,DataSheet!D17,"")</f>
        <v>הרכבת צנרת עילית</v>
      </c>
      <c r="C16" s="4" t="str">
        <f>IF(DataSheet!E17&lt;&gt;0,DataSheet!E17,"")</f>
        <v>הרכבת צנרת עילית ע''ג תמיכות צנרת הנמדדות בנפרד, כולל מבחן לחץ</v>
      </c>
      <c r="D16" s="5" t="str">
        <f>IF(A16="","",IF(DataSheet!J17=0,"פריט ללא הבהרה",DataSheet!J17))</f>
        <v>6.2.18</v>
      </c>
      <c r="E16">
        <f>IF(DataSheet!B17&lt;&gt;0,DataSheet!B17,"")</f>
        <v>3800</v>
      </c>
      <c r="F16" t="str">
        <f>IF(DataSheet!F17&lt;&gt;0,DataSheet!F17,"")</f>
        <v>IDM</v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>WE070022</v>
      </c>
      <c r="B17" s="4" t="str">
        <f>IF(DataSheet!D18&lt;&gt;0,DataSheet!D18,"")</f>
        <v>התקנת איחוד / רקורד</v>
      </c>
      <c r="C17" s="4" t="str">
        <f>IF(DataSheet!E18&lt;&gt;0,DataSheet!E18,"")</f>
        <v>הרכבה פתיחה או וסגירה של איחוד / רקורד כולל כל חומרי העזר</v>
      </c>
      <c r="D17" s="5" t="str">
        <f>IF(A17="","",IF(DataSheet!J18=0,"פריט ללא הבהרה",DataSheet!J18))</f>
        <v>6.2.22</v>
      </c>
      <c r="E17">
        <f>IF(DataSheet!B18&lt;&gt;0,DataSheet!B18,"")</f>
        <v>5</v>
      </c>
      <c r="F17" t="str">
        <f>IF(DataSheet!F18&lt;&gt;0,DataSheet!F18,"")</f>
        <v>ID</v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>WE070024</v>
      </c>
      <c r="B18" s="4" t="str">
        <f>IF(DataSheet!D19&lt;&gt;0,DataSheet!D19,"")</f>
        <v>עבודות צביעה</v>
      </c>
      <c r="C18" s="4" t="str">
        <f>IF(DataSheet!E19&lt;&gt;0,DataSheet!E19,"")</f>
        <v>ניקוי אברסיבי וצביעה של צנרת במערכת אפוקסי בהתאם למפרט.</v>
      </c>
      <c r="D18" s="5" t="str">
        <f>IF(A18="","",IF(DataSheet!J19=0,"פריט ללא הבהרה",DataSheet!J19))</f>
        <v>6.2.24</v>
      </c>
      <c r="E18">
        <f>IF(DataSheet!B19&lt;&gt;0,DataSheet!B19,"")</f>
        <v>3800</v>
      </c>
      <c r="F18" t="str">
        <f>IF(DataSheet!F19&lt;&gt;0,DataSheet!F19,"")</f>
        <v>IDM</v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>WE070026</v>
      </c>
      <c r="B19" s="4" t="str">
        <f>IF(DataSheet!D20&lt;&gt;0,DataSheet!D20,"")</f>
        <v>אספקה והתקנה של תמיכות בטון טרומיות עד רוחב 100 ס''מ</v>
      </c>
      <c r="C19" s="4" t="str">
        <f>IF(DataSheet!E20&lt;&gt;0,DataSheet!E20,"")</f>
        <v>תמיכות בטון טרומיות - אדנים כבדים - לצנרת עד רוחב 100 ס''מ בהתאם לסטנדרט ולפמן עם תושבת עליונה מפלדה.</v>
      </c>
      <c r="D19" s="5" t="str">
        <f>IF(A19="","",IF(DataSheet!J20=0,"פריט ללא הבהרה",DataSheet!J20))</f>
        <v>6.2.26</v>
      </c>
      <c r="E19">
        <f>IF(DataSheet!B20&lt;&gt;0,DataSheet!B20,"")</f>
        <v>60</v>
      </c>
      <c r="F19" t="str">
        <f>IF(DataSheet!F20&lt;&gt;0,DataSheet!F20,"")</f>
        <v>יח'</v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>WE070046</v>
      </c>
      <c r="B20" s="4" t="str">
        <f>IF(DataSheet!D21&lt;&gt;0,DataSheet!D21,"")</f>
        <v>חפירה לצנרת עד עומק 1.2 מטר</v>
      </c>
      <c r="C20" s="4" t="str">
        <f>IF(DataSheet!E21&lt;&gt;0,DataSheet!E21,"")</f>
        <v>חפירה בכלים מכניים עד עומק של 1.2 מטר להטמנה או פרוק של צנרת כולל כסוי החפירה</v>
      </c>
      <c r="D20" s="5" t="str">
        <f>IF(A20="","",IF(DataSheet!J21=0,"פריט ללא הבהרה",DataSheet!J21))</f>
        <v>6.2.46</v>
      </c>
      <c r="E20">
        <f>IF(DataSheet!B21&lt;&gt;0,DataSheet!B21,"")</f>
        <v>96</v>
      </c>
      <c r="F20" t="str">
        <f>IF(DataSheet!F21&lt;&gt;0,DataSheet!F21,"")</f>
        <v>מ3</v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>WE070049</v>
      </c>
      <c r="B21" s="4" t="str">
        <f>IF(DataSheet!D22&lt;&gt;0,DataSheet!D22,"")</f>
        <v>פרוק צנרת תת קרקעית</v>
      </c>
      <c r="C21" s="4" t="str">
        <f>IF(DataSheet!E22&lt;&gt;0,DataSheet!E22,"")</f>
        <v>חתוך בקר, פרוק צנרת תת-קרקעית, ניקוי, גז פריי והובלה לאתר פינוי פסולת (לא כולל חפירה)</v>
      </c>
      <c r="D21" s="5" t="str">
        <f>IF(A21="","",IF(DataSheet!J22=0,"פריט ללא הבהרה",DataSheet!J22))</f>
        <v>6.2.49</v>
      </c>
      <c r="E21">
        <f>IF(DataSheet!B22&lt;&gt;0,DataSheet!B22,"")</f>
        <v>80</v>
      </c>
      <c r="F21" t="str">
        <f>IF(DataSheet!F22&lt;&gt;0,DataSheet!F22,"")</f>
        <v>IDM</v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>WE070050</v>
      </c>
      <c r="B22" s="4" t="str">
        <f>IF(DataSheet!D23&lt;&gt;0,DataSheet!D23,"")</f>
        <v>הרכבת צנרת תת קרקעית</v>
      </c>
      <c r="C22" s="4" t="str">
        <f>IF(DataSheet!E23&lt;&gt;0,DataSheet!E23,"")</f>
        <v>הרכבת צנרת תת-קרקעית כולל מבחן לחץ (לא כולל חפירה).</v>
      </c>
      <c r="D22" s="5" t="str">
        <f>IF(A22="","",IF(DataSheet!J23=0,"פריט ללא הבהרה",DataSheet!J23))</f>
        <v>6.2.50</v>
      </c>
      <c r="E22">
        <f>IF(DataSheet!B23&lt;&gt;0,DataSheet!B23,"")</f>
        <v>560</v>
      </c>
      <c r="F22" t="str">
        <f>IF(DataSheet!F23&lt;&gt;0,DataSheet!F23,"")</f>
        <v>IDM</v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>WE070051</v>
      </c>
      <c r="B23" s="4" t="str">
        <f>IF(DataSheet!D24&lt;&gt;0,DataSheet!D24,"")</f>
        <v>השלמת ציפוי של צנרת תת-קרקעית.</v>
      </c>
      <c r="C23" s="4" t="str">
        <f>IF(DataSheet!E24&lt;&gt;0,DataSheet!E24,"")</f>
        <v>בידוד של ראשי ריתוך של צנרת תת-קרקעית בסרטים פלסטים כולל כל עבוודת העזר הנדרשות (לא כולל אספקת הסרטים)</v>
      </c>
      <c r="D23" s="5" t="str">
        <f>IF(A23="","",IF(DataSheet!J24=0,"פריט ללא הבהרה",DataSheet!J24))</f>
        <v>6.2.51</v>
      </c>
      <c r="E23">
        <f>IF(DataSheet!B24&lt;&gt;0,DataSheet!B24,"")</f>
        <v>100</v>
      </c>
      <c r="F23" t="str">
        <f>IF(DataSheet!F24&lt;&gt;0,DataSheet!F24,"")</f>
        <v>IDM</v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>WE090017</v>
      </c>
      <c r="B24" s="4" t="str">
        <f>IF(DataSheet!D25&lt;&gt;0,DataSheet!D25,"")</f>
        <v>מלגזה/מעמיס טלסקופי</v>
      </c>
      <c r="C24" s="4" t="str">
        <f>IF(DataSheet!E25&lt;&gt;0,DataSheet!E25,"")</f>
        <v>מלגזה/מעמיס טלסקופי</v>
      </c>
      <c r="D24" s="5" t="str">
        <f>IF(A24="","",IF(DataSheet!J25=0,"פריט ללא הבהרה",DataSheet!J25))</f>
        <v>6.5.18</v>
      </c>
      <c r="E24">
        <f>IF(DataSheet!B25&lt;&gt;0,DataSheet!B25,"")</f>
        <v>40</v>
      </c>
      <c r="F24" t="str">
        <f>IF(DataSheet!F25&lt;&gt;0,DataSheet!F25,"")</f>
        <v>ש'ע</v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>WE100012</v>
      </c>
      <c r="B25" s="4" t="str">
        <f>IF(DataSheet!D26&lt;&gt;0,DataSheet!D26,"")</f>
        <v>עוזר למסגר,לצנר ולרתך</v>
      </c>
      <c r="C25" s="4" t="str">
        <f>IF(DataSheet!E26&lt;&gt;0,DataSheet!E26,"")</f>
        <v>עוזר למסגר,לצנר ולרתך</v>
      </c>
      <c r="D25" s="5" t="str">
        <f>IF(A25="","",IF(DataSheet!J26=0,"פריט ללא הבהרה",DataSheet!J26))</f>
        <v>6.5.32</v>
      </c>
      <c r="E25">
        <f>IF(DataSheet!B26&lt;&gt;0,DataSheet!B26,"")</f>
        <v>40</v>
      </c>
      <c r="F25" t="str">
        <f>IF(DataSheet!F26&lt;&gt;0,DataSheet!F26,"")</f>
        <v>ש'ע</v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>WE100013</v>
      </c>
      <c r="B26" s="4" t="str">
        <f>IF(DataSheet!D27&lt;&gt;0,DataSheet!D27,"")</f>
        <v>מסגר,צנר ורתך</v>
      </c>
      <c r="C26" s="4" t="str">
        <f>IF(DataSheet!E27&lt;&gt;0,DataSheet!E27,"")</f>
        <v>מסגר,צנר ורתך מוסמך</v>
      </c>
      <c r="D26" s="5" t="str">
        <f>IF(A26="","",IF(DataSheet!J27=0,"פריט ללא הבהרה",DataSheet!J27))</f>
        <v>6.5.33</v>
      </c>
      <c r="E26">
        <f>IF(DataSheet!B27&lt;&gt;0,DataSheet!B27,"")</f>
        <v>40</v>
      </c>
      <c r="F26" t="str">
        <f>IF(DataSheet!F27&lt;&gt;0,DataSheet!F27,"")</f>
        <v>ש'ע</v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27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818570</v>
      </c>
      <c r="AE2" t="s">
        <v>189</v>
      </c>
      <c r="AF2" t="s">
        <v>190</v>
      </c>
      <c r="AG2" t="s">
        <v>191</v>
      </c>
      <c r="AH2" t="s">
        <v>192</v>
      </c>
      <c r="AL2" t="s">
        <v>193</v>
      </c>
      <c r="AM2" s="2">
        <v>45375.3034722222</v>
      </c>
      <c r="AN2" t="s">
        <v>194</v>
      </c>
      <c r="AS2" s="11">
        <v>9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201</v>
      </c>
      <c r="BV2" t="s">
        <v>202</v>
      </c>
      <c r="CA2" s="11">
        <v>3</v>
      </c>
      <c r="CB2" t="s">
        <v>203</v>
      </c>
      <c r="CD2" t="s">
        <v>181</v>
      </c>
      <c r="CG2" s="11">
        <v>0</v>
      </c>
      <c r="CH2" t="s">
        <v>204</v>
      </c>
      <c r="CJ2" t="s">
        <v>180</v>
      </c>
      <c r="CM2" t="s">
        <v>180</v>
      </c>
      <c r="CN2" s="11">
        <v>0</v>
      </c>
      <c r="CO2" s="11">
        <v>957726.9</v>
      </c>
      <c r="CP2" s="11">
        <v>957726.9</v>
      </c>
      <c r="CQ2" t="s">
        <v>180</v>
      </c>
      <c r="CV2" t="s">
        <v>205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206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207</v>
      </c>
      <c r="BT3" t="s">
        <v>208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215</v>
      </c>
    </row>
    <row r="4" spans="1:106" x14ac:dyDescent="0.25">
      <c r="A4" s="1" t="s">
        <v>216</v>
      </c>
      <c r="C4" t="s">
        <v>217</v>
      </c>
      <c r="D4" t="s">
        <v>218</v>
      </c>
      <c r="E4" t="s">
        <v>200</v>
      </c>
      <c r="F4" t="s">
        <v>219</v>
      </c>
      <c r="G4" t="s">
        <v>220</v>
      </c>
      <c r="J4" t="s">
        <v>221</v>
      </c>
      <c r="K4" t="s">
        <v>191</v>
      </c>
      <c r="L4" s="1">
        <v>45372</v>
      </c>
      <c r="M4" t="s">
        <v>222</v>
      </c>
      <c r="N4" t="s">
        <v>223</v>
      </c>
      <c r="O4" t="s">
        <v>196</v>
      </c>
      <c r="P4" t="s">
        <v>224</v>
      </c>
      <c r="Q4" t="s">
        <v>183</v>
      </c>
      <c r="R4" t="s">
        <v>225</v>
      </c>
      <c r="V4" t="s">
        <v>226</v>
      </c>
      <c r="W4" t="s">
        <v>227</v>
      </c>
      <c r="X4" t="s">
        <v>197</v>
      </c>
      <c r="Y4" t="s">
        <v>228</v>
      </c>
      <c r="Z4" t="s">
        <v>229</v>
      </c>
      <c r="AD4" s="11">
        <v>0</v>
      </c>
      <c r="AF4" t="s">
        <v>230</v>
      </c>
      <c r="AI4" s="1">
        <v>0</v>
      </c>
      <c r="AK4" s="1">
        <v>45372</v>
      </c>
      <c r="AL4" s="1">
        <v>45372</v>
      </c>
      <c r="AM4" s="1">
        <v>45372</v>
      </c>
      <c r="AQ4" s="11">
        <v>0</v>
      </c>
      <c r="AR4" s="11">
        <v>22686</v>
      </c>
      <c r="AS4" s="11">
        <v>423270</v>
      </c>
      <c r="AU4" t="s">
        <v>220</v>
      </c>
      <c r="AV4" t="s">
        <v>191</v>
      </c>
      <c r="AW4" t="s">
        <v>180</v>
      </c>
      <c r="AX4" t="s">
        <v>231</v>
      </c>
      <c r="AY4" s="11">
        <v>1</v>
      </c>
      <c r="BG4" s="11">
        <v>0</v>
      </c>
      <c r="BH4" s="11">
        <v>0</v>
      </c>
      <c r="BK4" s="11">
        <v>0</v>
      </c>
      <c r="BM4" s="11">
        <v>2</v>
      </c>
      <c r="BO4" s="11">
        <v>0</v>
      </c>
      <c r="BQ4" s="11">
        <v>0</v>
      </c>
      <c r="BR4" t="s">
        <v>180</v>
      </c>
      <c r="BU4" s="11">
        <v>0</v>
      </c>
      <c r="BX4" t="s">
        <v>232</v>
      </c>
      <c r="BY4" t="s">
        <v>233</v>
      </c>
      <c r="BZ4" t="s">
        <v>234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5">
      <c r="A6" s="1" t="s">
        <v>235</v>
      </c>
      <c r="B6" s="11">
        <v>24</v>
      </c>
      <c r="C6" s="11">
        <v>50</v>
      </c>
      <c r="D6" t="s">
        <v>236</v>
      </c>
      <c r="E6" t="s">
        <v>237</v>
      </c>
      <c r="F6" t="s">
        <v>238</v>
      </c>
      <c r="G6" s="11">
        <v>1200</v>
      </c>
      <c r="H6" t="s">
        <v>191</v>
      </c>
      <c r="I6" s="11">
        <v>24</v>
      </c>
      <c r="J6" t="s">
        <v>239</v>
      </c>
    </row>
    <row r="7" spans="1:106" x14ac:dyDescent="0.25">
      <c r="A7" s="1" t="s">
        <v>240</v>
      </c>
      <c r="B7" s="11">
        <v>120</v>
      </c>
      <c r="C7" s="11">
        <v>80</v>
      </c>
      <c r="D7" t="s">
        <v>241</v>
      </c>
      <c r="E7" t="s">
        <v>242</v>
      </c>
      <c r="F7" t="s">
        <v>93</v>
      </c>
      <c r="G7" s="11">
        <v>9600</v>
      </c>
      <c r="H7" t="s">
        <v>191</v>
      </c>
      <c r="I7" s="11">
        <v>120</v>
      </c>
      <c r="J7" t="s">
        <v>243</v>
      </c>
    </row>
    <row r="8" spans="1:106" x14ac:dyDescent="0.25">
      <c r="A8" s="1" t="s">
        <v>244</v>
      </c>
      <c r="B8" s="11">
        <v>230</v>
      </c>
      <c r="C8" s="11">
        <v>25</v>
      </c>
      <c r="D8" t="s">
        <v>245</v>
      </c>
      <c r="E8" t="s">
        <v>246</v>
      </c>
      <c r="F8" t="s">
        <v>247</v>
      </c>
      <c r="G8" s="11">
        <v>5750</v>
      </c>
      <c r="H8" t="s">
        <v>191</v>
      </c>
      <c r="I8" s="11">
        <v>230</v>
      </c>
      <c r="J8" t="s">
        <v>248</v>
      </c>
    </row>
    <row r="9" spans="1:106" x14ac:dyDescent="0.25">
      <c r="A9" s="1" t="s">
        <v>249</v>
      </c>
      <c r="B9" s="11">
        <v>1100</v>
      </c>
      <c r="C9" s="11">
        <v>50</v>
      </c>
      <c r="D9" t="s">
        <v>250</v>
      </c>
      <c r="E9" t="s">
        <v>251</v>
      </c>
      <c r="F9" t="s">
        <v>252</v>
      </c>
      <c r="G9" s="11">
        <v>55000</v>
      </c>
      <c r="H9" t="s">
        <v>191</v>
      </c>
      <c r="I9" s="11">
        <v>1100</v>
      </c>
      <c r="J9" t="s">
        <v>253</v>
      </c>
    </row>
    <row r="10" spans="1:106" x14ac:dyDescent="0.25">
      <c r="A10" s="1" t="s">
        <v>254</v>
      </c>
      <c r="B10" s="11">
        <v>85</v>
      </c>
      <c r="C10" s="11">
        <v>100</v>
      </c>
      <c r="D10" t="s">
        <v>255</v>
      </c>
      <c r="E10" t="s">
        <v>256</v>
      </c>
      <c r="F10" t="s">
        <v>252</v>
      </c>
      <c r="G10" s="11">
        <v>8500</v>
      </c>
      <c r="H10" t="s">
        <v>191</v>
      </c>
      <c r="I10" s="11">
        <v>85</v>
      </c>
      <c r="J10" t="s">
        <v>257</v>
      </c>
    </row>
    <row r="11" spans="1:106" x14ac:dyDescent="0.25">
      <c r="A11" s="1" t="s">
        <v>258</v>
      </c>
      <c r="B11" s="11">
        <v>120</v>
      </c>
      <c r="C11" s="11">
        <v>40</v>
      </c>
      <c r="D11" t="s">
        <v>259</v>
      </c>
      <c r="E11" t="s">
        <v>260</v>
      </c>
      <c r="F11" t="s">
        <v>252</v>
      </c>
      <c r="G11" s="11">
        <v>4800</v>
      </c>
      <c r="H11" t="s">
        <v>191</v>
      </c>
      <c r="I11" s="11">
        <v>120</v>
      </c>
      <c r="J11" t="s">
        <v>261</v>
      </c>
    </row>
    <row r="12" spans="1:106" x14ac:dyDescent="0.25">
      <c r="A12" s="1" t="s">
        <v>262</v>
      </c>
      <c r="B12" s="11">
        <v>48</v>
      </c>
      <c r="C12" s="11">
        <v>40</v>
      </c>
      <c r="D12" t="s">
        <v>263</v>
      </c>
      <c r="E12" t="s">
        <v>264</v>
      </c>
      <c r="F12" t="s">
        <v>252</v>
      </c>
      <c r="G12" s="11">
        <v>1920</v>
      </c>
      <c r="H12" t="s">
        <v>191</v>
      </c>
      <c r="I12" s="11">
        <v>48</v>
      </c>
      <c r="J12" t="s">
        <v>265</v>
      </c>
    </row>
    <row r="13" spans="1:106" x14ac:dyDescent="0.25">
      <c r="A13" s="1" t="s">
        <v>266</v>
      </c>
      <c r="B13" s="11">
        <v>120</v>
      </c>
      <c r="C13" s="11">
        <v>60</v>
      </c>
      <c r="D13" t="s">
        <v>267</v>
      </c>
      <c r="E13" t="s">
        <v>268</v>
      </c>
      <c r="F13" t="s">
        <v>252</v>
      </c>
      <c r="G13" s="11">
        <v>7200</v>
      </c>
      <c r="H13" t="s">
        <v>191</v>
      </c>
      <c r="I13" s="11">
        <v>120</v>
      </c>
      <c r="J13" t="s">
        <v>269</v>
      </c>
    </row>
    <row r="14" spans="1:106" x14ac:dyDescent="0.25">
      <c r="A14" s="1" t="s">
        <v>270</v>
      </c>
      <c r="B14" s="11">
        <v>240</v>
      </c>
      <c r="C14" s="11">
        <v>15</v>
      </c>
      <c r="D14" t="s">
        <v>271</v>
      </c>
      <c r="E14" t="s">
        <v>272</v>
      </c>
      <c r="F14" t="s">
        <v>273</v>
      </c>
      <c r="G14" s="11">
        <v>3600</v>
      </c>
      <c r="H14" t="s">
        <v>191</v>
      </c>
      <c r="I14" s="11">
        <v>240</v>
      </c>
      <c r="J14" t="s">
        <v>274</v>
      </c>
    </row>
    <row r="15" spans="1:106" x14ac:dyDescent="0.25">
      <c r="A15" s="1" t="s">
        <v>275</v>
      </c>
      <c r="B15" s="11">
        <v>100</v>
      </c>
      <c r="C15" s="11">
        <v>40</v>
      </c>
      <c r="D15" t="s">
        <v>276</v>
      </c>
      <c r="E15" t="s">
        <v>277</v>
      </c>
      <c r="F15" t="s">
        <v>252</v>
      </c>
      <c r="G15" s="11">
        <v>4000</v>
      </c>
      <c r="H15" t="s">
        <v>191</v>
      </c>
      <c r="I15" s="11">
        <v>100</v>
      </c>
      <c r="J15" t="s">
        <v>278</v>
      </c>
    </row>
    <row r="16" spans="1:106" x14ac:dyDescent="0.25">
      <c r="A16" s="1" t="s">
        <v>279</v>
      </c>
      <c r="B16" s="11">
        <v>270</v>
      </c>
      <c r="C16" s="11">
        <v>100</v>
      </c>
      <c r="D16" t="s">
        <v>280</v>
      </c>
      <c r="E16" t="s">
        <v>281</v>
      </c>
      <c r="F16" t="s">
        <v>252</v>
      </c>
      <c r="G16" s="11">
        <v>27000</v>
      </c>
      <c r="H16" t="s">
        <v>191</v>
      </c>
      <c r="I16" s="11">
        <v>270</v>
      </c>
      <c r="J16" t="s">
        <v>282</v>
      </c>
    </row>
    <row r="17" spans="1:10" x14ac:dyDescent="0.25">
      <c r="A17" s="1" t="s">
        <v>283</v>
      </c>
      <c r="B17" s="11">
        <v>3800</v>
      </c>
      <c r="C17" s="11">
        <v>20</v>
      </c>
      <c r="D17" t="s">
        <v>284</v>
      </c>
      <c r="E17" t="s">
        <v>285</v>
      </c>
      <c r="F17" t="s">
        <v>273</v>
      </c>
      <c r="G17" s="11">
        <v>76000</v>
      </c>
      <c r="H17" t="s">
        <v>191</v>
      </c>
      <c r="I17" s="11">
        <v>3800</v>
      </c>
      <c r="J17" t="s">
        <v>286</v>
      </c>
    </row>
    <row r="18" spans="1:10" x14ac:dyDescent="0.25">
      <c r="A18" s="1" t="s">
        <v>287</v>
      </c>
      <c r="B18" s="11">
        <v>5</v>
      </c>
      <c r="C18" s="11">
        <v>100</v>
      </c>
      <c r="D18" t="s">
        <v>288</v>
      </c>
      <c r="E18" t="s">
        <v>289</v>
      </c>
      <c r="F18" t="s">
        <v>252</v>
      </c>
      <c r="G18" s="11">
        <v>500</v>
      </c>
      <c r="H18" t="s">
        <v>191</v>
      </c>
      <c r="I18" s="11">
        <v>5</v>
      </c>
      <c r="J18" t="s">
        <v>290</v>
      </c>
    </row>
    <row r="19" spans="1:10" x14ac:dyDescent="0.25">
      <c r="A19" s="1" t="s">
        <v>291</v>
      </c>
      <c r="B19" s="11">
        <v>3800</v>
      </c>
      <c r="C19" s="11">
        <v>20</v>
      </c>
      <c r="D19" t="s">
        <v>292</v>
      </c>
      <c r="E19" t="s">
        <v>293</v>
      </c>
      <c r="F19" t="s">
        <v>273</v>
      </c>
      <c r="G19" s="11">
        <v>76000</v>
      </c>
      <c r="H19" t="s">
        <v>191</v>
      </c>
      <c r="I19" s="11">
        <v>3800</v>
      </c>
      <c r="J19" t="s">
        <v>294</v>
      </c>
    </row>
    <row r="20" spans="1:10" x14ac:dyDescent="0.25">
      <c r="A20" s="1" t="s">
        <v>295</v>
      </c>
      <c r="B20" s="11">
        <v>60</v>
      </c>
      <c r="C20" s="11">
        <v>1600</v>
      </c>
      <c r="D20" t="s">
        <v>296</v>
      </c>
      <c r="E20" t="s">
        <v>297</v>
      </c>
      <c r="F20" t="s">
        <v>93</v>
      </c>
      <c r="G20" s="11">
        <v>96000</v>
      </c>
      <c r="H20" t="s">
        <v>191</v>
      </c>
      <c r="I20" s="11">
        <v>60</v>
      </c>
      <c r="J20" t="s">
        <v>298</v>
      </c>
    </row>
    <row r="21" spans="1:10" x14ac:dyDescent="0.25">
      <c r="A21" s="1" t="s">
        <v>299</v>
      </c>
      <c r="B21" s="11">
        <v>96</v>
      </c>
      <c r="C21" s="11">
        <v>100</v>
      </c>
      <c r="D21" t="s">
        <v>300</v>
      </c>
      <c r="E21" t="s">
        <v>301</v>
      </c>
      <c r="F21" t="s">
        <v>302</v>
      </c>
      <c r="G21" s="11">
        <v>9600</v>
      </c>
      <c r="H21" t="s">
        <v>191</v>
      </c>
      <c r="I21" s="11">
        <v>96</v>
      </c>
      <c r="J21" t="s">
        <v>303</v>
      </c>
    </row>
    <row r="22" spans="1:10" x14ac:dyDescent="0.25">
      <c r="A22" s="1" t="s">
        <v>304</v>
      </c>
      <c r="B22" s="11">
        <v>80</v>
      </c>
      <c r="C22" s="11">
        <v>30</v>
      </c>
      <c r="D22" t="s">
        <v>305</v>
      </c>
      <c r="E22" t="s">
        <v>306</v>
      </c>
      <c r="F22" t="s">
        <v>273</v>
      </c>
      <c r="G22" s="11">
        <v>2400</v>
      </c>
      <c r="H22" t="s">
        <v>191</v>
      </c>
      <c r="I22" s="11">
        <v>80</v>
      </c>
      <c r="J22" t="s">
        <v>307</v>
      </c>
    </row>
    <row r="23" spans="1:10" x14ac:dyDescent="0.25">
      <c r="A23" s="1" t="s">
        <v>308</v>
      </c>
      <c r="B23" s="11">
        <v>560</v>
      </c>
      <c r="C23" s="11">
        <v>20</v>
      </c>
      <c r="D23" t="s">
        <v>309</v>
      </c>
      <c r="E23" t="s">
        <v>310</v>
      </c>
      <c r="F23" t="s">
        <v>273</v>
      </c>
      <c r="G23" s="11">
        <v>11200</v>
      </c>
      <c r="H23" t="s">
        <v>191</v>
      </c>
      <c r="I23" s="11">
        <v>560</v>
      </c>
      <c r="J23" t="s">
        <v>311</v>
      </c>
    </row>
    <row r="24" spans="1:10" x14ac:dyDescent="0.25">
      <c r="A24" s="1" t="s">
        <v>312</v>
      </c>
      <c r="B24" s="11">
        <v>100</v>
      </c>
      <c r="C24" s="11">
        <v>50</v>
      </c>
      <c r="D24" t="s">
        <v>313</v>
      </c>
      <c r="E24" t="s">
        <v>314</v>
      </c>
      <c r="F24" t="s">
        <v>273</v>
      </c>
      <c r="G24" s="11">
        <v>5000</v>
      </c>
      <c r="H24" t="s">
        <v>191</v>
      </c>
      <c r="I24" s="11">
        <v>100</v>
      </c>
      <c r="J24" t="s">
        <v>315</v>
      </c>
    </row>
    <row r="25" spans="1:10" x14ac:dyDescent="0.25">
      <c r="A25" s="1" t="s">
        <v>316</v>
      </c>
      <c r="B25" s="11">
        <v>40</v>
      </c>
      <c r="C25" s="11">
        <v>250</v>
      </c>
      <c r="D25" t="s">
        <v>317</v>
      </c>
      <c r="E25" t="s">
        <v>317</v>
      </c>
      <c r="F25" t="s">
        <v>318</v>
      </c>
      <c r="G25" s="11">
        <v>10000</v>
      </c>
      <c r="H25" t="s">
        <v>191</v>
      </c>
      <c r="I25" s="11">
        <v>40</v>
      </c>
      <c r="J25" t="s">
        <v>319</v>
      </c>
    </row>
    <row r="26" spans="1:10" x14ac:dyDescent="0.25">
      <c r="A26" s="1" t="s">
        <v>320</v>
      </c>
      <c r="B26" s="11">
        <v>40</v>
      </c>
      <c r="C26" s="11">
        <v>110</v>
      </c>
      <c r="D26" t="s">
        <v>321</v>
      </c>
      <c r="E26" t="s">
        <v>321</v>
      </c>
      <c r="F26" t="s">
        <v>318</v>
      </c>
      <c r="G26" s="11">
        <v>4400</v>
      </c>
      <c r="H26" t="s">
        <v>191</v>
      </c>
      <c r="I26" s="11">
        <v>40</v>
      </c>
      <c r="J26" t="s">
        <v>322</v>
      </c>
    </row>
    <row r="27" spans="1:10" x14ac:dyDescent="0.25">
      <c r="A27" s="1" t="s">
        <v>323</v>
      </c>
      <c r="B27" s="11">
        <v>40</v>
      </c>
      <c r="C27" s="11">
        <v>90</v>
      </c>
      <c r="D27" t="s">
        <v>324</v>
      </c>
      <c r="E27" t="s">
        <v>325</v>
      </c>
      <c r="F27" t="s">
        <v>318</v>
      </c>
      <c r="G27" s="11">
        <v>3600</v>
      </c>
      <c r="H27" t="s">
        <v>191</v>
      </c>
      <c r="I27" s="11">
        <v>40</v>
      </c>
      <c r="J27" t="s">
        <v>326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2024-04-03T12:23:45Z</dcterms:modified>
</cp:coreProperties>
</file>